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reid\AppData\Roaming\CEDMSTEMP\"/>
    </mc:Choice>
  </mc:AlternateContent>
  <bookViews>
    <workbookView xWindow="0" yWindow="0" windowWidth="28800" windowHeight="1227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1" l="1"/>
  <c r="A16" i="1" l="1"/>
  <c r="A72" i="1" l="1"/>
  <c r="A70" i="1"/>
  <c r="A56" i="1"/>
  <c r="A43" i="1"/>
  <c r="A44" i="1" s="1"/>
  <c r="A41" i="1"/>
  <c r="A68" i="1" l="1"/>
  <c r="A66" i="1"/>
  <c r="A20" i="1"/>
  <c r="A74" i="1"/>
  <c r="A75" i="1" s="1"/>
  <c r="A62" i="1"/>
  <c r="A63" i="1" s="1"/>
  <c r="A64" i="1" s="1"/>
  <c r="A58" i="1"/>
  <c r="A59" i="1" s="1"/>
  <c r="A60" i="1" s="1"/>
  <c r="A54" i="1"/>
  <c r="A52" i="1"/>
  <c r="A46" i="1"/>
  <c r="A47" i="1" s="1"/>
  <c r="A48" i="1" s="1"/>
  <c r="A34" i="1"/>
  <c r="A31" i="1"/>
  <c r="A32" i="1" s="1"/>
  <c r="A49" i="1" l="1"/>
  <c r="A50" i="1" s="1"/>
  <c r="A35" i="1"/>
  <c r="A36" i="1" s="1"/>
  <c r="A37" i="1" s="1"/>
  <c r="A22" i="1"/>
  <c r="A38" i="1" l="1"/>
  <c r="A39" i="1" s="1"/>
  <c r="A28" i="1"/>
  <c r="A24" i="1"/>
  <c r="A25" i="1" s="1"/>
  <c r="A26" i="1" s="1"/>
  <c r="A14" i="1"/>
</calcChain>
</file>

<file path=xl/sharedStrings.xml><?xml version="1.0" encoding="utf-8"?>
<sst xmlns="http://schemas.openxmlformats.org/spreadsheetml/2006/main" count="183" uniqueCount="116">
  <si>
    <t>FORM OF TENDER</t>
  </si>
  <si>
    <t>SCHEDULE OF QUANTITIES AND PRICES</t>
  </si>
  <si>
    <t>(see paragraph 5.3.1 of the Instruction to Tenderers)</t>
  </si>
  <si>
    <t>(All Tender and Contract Prices shall NOT include GST. GST will apply upon payment)</t>
  </si>
  <si>
    <t>(Should there be any discrepancy in the information provided, the City’s original file copy shall prevail)</t>
  </si>
  <si>
    <t>ITEM NO.</t>
  </si>
  <si>
    <t>MMCD Ref. / (Supplementary Contract Specifications)</t>
  </si>
  <si>
    <t>DESCRIPTION</t>
  </si>
  <si>
    <t>UNIT</t>
  </si>
  <si>
    <t>QTY</t>
  </si>
  <si>
    <t>UNIT PRICE</t>
  </si>
  <si>
    <t xml:space="preserve"> EXTENDED AMOUNT</t>
  </si>
  <si>
    <t>(1.5.1)</t>
  </si>
  <si>
    <t>01 58 01S</t>
  </si>
  <si>
    <t>PROJECT IDENTIFICATION</t>
  </si>
  <si>
    <t>(1.3.1)</t>
  </si>
  <si>
    <t>Construction Zone Information Signs</t>
  </si>
  <si>
    <t>ea.</t>
  </si>
  <si>
    <t>(1.3.2)</t>
  </si>
  <si>
    <t>Changeable Message Sign (Qty 2)</t>
  </si>
  <si>
    <t>per month</t>
  </si>
  <si>
    <t>03 30 20S</t>
  </si>
  <si>
    <t>CONCRETE WALKS, CURBS AND GUTTERS</t>
  </si>
  <si>
    <t>(1.4.3)</t>
  </si>
  <si>
    <t>l.m</t>
  </si>
  <si>
    <t>l.s.</t>
  </si>
  <si>
    <t>(1.4.1)</t>
  </si>
  <si>
    <t>31 24 13S</t>
  </si>
  <si>
    <t>ROADWAY EXCAVATION, EMBANKMENT AND COMPACTION</t>
  </si>
  <si>
    <t>(1.8.4)</t>
  </si>
  <si>
    <t xml:space="preserve">sq.m </t>
  </si>
  <si>
    <t>32 01 16.7S</t>
  </si>
  <si>
    <t>COLD MILLING</t>
  </si>
  <si>
    <t>(1.5.4)</t>
  </si>
  <si>
    <t>tonne</t>
  </si>
  <si>
    <t>32 11 23S</t>
  </si>
  <si>
    <t>GRANULAR BASE</t>
  </si>
  <si>
    <t>32 12 16S</t>
  </si>
  <si>
    <t>HOT-MIX ASPHALT CONCRETE PAVING</t>
  </si>
  <si>
    <t>(1.5.3)</t>
  </si>
  <si>
    <t>32 17 23S</t>
  </si>
  <si>
    <t>PAINTED PAVEMENT MARKINGS</t>
  </si>
  <si>
    <t>Supply &amp; Installation Thermoplastic Pavement Markings and as shown in contract drawings</t>
  </si>
  <si>
    <t>sq.m</t>
  </si>
  <si>
    <t>34 41 13S</t>
  </si>
  <si>
    <t>TRAFFIC SIGNALS</t>
  </si>
  <si>
    <t>(1.9.2)</t>
  </si>
  <si>
    <t>Total Tendered Price (exclude GST):  $____________________________</t>
  </si>
  <si>
    <t>(Transfer the amount to Form of Tender Summary Page 1)</t>
  </si>
  <si>
    <r>
      <t xml:space="preserve">Name of </t>
    </r>
    <r>
      <rPr>
        <b/>
        <sz val="10"/>
        <rFont val="Arial"/>
        <family val="2"/>
      </rPr>
      <t>Contractor:</t>
    </r>
  </si>
  <si>
    <t>Cold Milling - 50mm depth</t>
  </si>
  <si>
    <t>(1.4.5)</t>
  </si>
  <si>
    <t>32 01 11</t>
  </si>
  <si>
    <t>PAVEMENT SURFACE CLEANING AND REMOVAL OF PAVEMENT MARKINGS</t>
  </si>
  <si>
    <t>1.2.3</t>
  </si>
  <si>
    <t>Line Painting Eradication (as shown on Contract Drawings)</t>
  </si>
  <si>
    <t>Relocate Existing Traffic Signage (incl. pole and base)</t>
  </si>
  <si>
    <t>25mm Minus Granular Base, 100mm thickness</t>
  </si>
  <si>
    <t>Supply &amp; installation of all Traffic Signals, Conduit, Junction Boxes, and (ALL) Works including any removal, transfers, adjustments and disposal needed to complete the work and as shown on the Contract Drawing. Payment includes all civil surface restoration affected by the work.</t>
  </si>
  <si>
    <t>Contract 78013</t>
  </si>
  <si>
    <t>Road Safety Improvements - Johnson/Parkway and Johnson/David</t>
  </si>
  <si>
    <t>Johnson Street and Parkway Boulevard</t>
  </si>
  <si>
    <t>Johnson Street and David Avenue</t>
  </si>
  <si>
    <t>Supply and Install Detector Loops in Base Lift of Asphalt</t>
  </si>
  <si>
    <t>32 91 21S</t>
  </si>
  <si>
    <t>TOP SOIL AND FINISH GRADING</t>
  </si>
  <si>
    <t>Imported Topsoil - 150mm Thick for Sod</t>
  </si>
  <si>
    <t>cu.m</t>
  </si>
  <si>
    <t>32 92 23S</t>
  </si>
  <si>
    <t>SODDING</t>
  </si>
  <si>
    <t>(1.8.1)</t>
  </si>
  <si>
    <t>Sodding</t>
  </si>
  <si>
    <t>Removal and Disposal of Existing Concrete Curb and Gutter</t>
  </si>
  <si>
    <t xml:space="preserve">Concrete Sidewalk, Wheelchair Letdowns, Ramps, and Medians - 100mm thick - Broom Finished (Incl. Gravels); and as shown and described in the Contract Documents </t>
  </si>
  <si>
    <t>Tactile Attention Indicators - 0.6m Wide - Truncated Domes Pattern</t>
  </si>
  <si>
    <t>lin.m</t>
  </si>
  <si>
    <t>(1.4.10)</t>
  </si>
  <si>
    <t>(1.9.4)</t>
  </si>
  <si>
    <t>Machine/hand Laid Hot Mix Asphalt (19mm MOT Class 1 Medium Mix with 80-100 Group A Asphalt Binder) - 50mm, 1 lift</t>
  </si>
  <si>
    <t>Machine/hand Laid Asphaltic Concrete Paving  - MMCD Lower Course #1 - 75mm, 1 lift</t>
  </si>
  <si>
    <t>Concrete Rollover Curb and Gutter - MMCD C5 (incl. granular base)</t>
  </si>
  <si>
    <t>CLEARING AND GRUBBING</t>
  </si>
  <si>
    <t>Clearing and Grubbing</t>
  </si>
  <si>
    <t>SHRUB AND TREE PRESERVATION</t>
  </si>
  <si>
    <t>31 11 41S</t>
  </si>
  <si>
    <t>Tree Protection (including tree protection fencing COQ-R26)</t>
  </si>
  <si>
    <t>Removal and Disposal of Existing Concrete Sidewalk, Banding, and Median Islands</t>
  </si>
  <si>
    <t>Removal and Disposal of Existing Asphalt - Full Depth</t>
  </si>
  <si>
    <t>(1.8.5)</t>
  </si>
  <si>
    <t>Common Excavation (incl offsite disposal)</t>
  </si>
  <si>
    <t>GRANULAR SUBBASE</t>
  </si>
  <si>
    <t>32 11 16.1S</t>
  </si>
  <si>
    <t>Install Traffic Signage on New Base and Post (City to provide signs and tabs)</t>
  </si>
  <si>
    <t>STORM SEWERS</t>
  </si>
  <si>
    <t>MANHOLES AND CATCHBASINS</t>
  </si>
  <si>
    <t>33 40 01S</t>
  </si>
  <si>
    <t>33 44 01S</t>
  </si>
  <si>
    <t>(1.6.5)</t>
  </si>
  <si>
    <t>Removal and Disposal of Existing Catchbasin</t>
  </si>
  <si>
    <t>(1.5.2)</t>
  </si>
  <si>
    <t>Install Overhead Lane Designation Signage (incl. pole and base, City to supply Signs and Tabs)</t>
  </si>
  <si>
    <t>Relocate Existing Traffic Signage to Overhead Sign Pole</t>
  </si>
  <si>
    <t>(1.5.4.1)</t>
  </si>
  <si>
    <t>Concrete Barrier Median Curb and Gutter – MMCD C5 (incl. granular base)</t>
  </si>
  <si>
    <t>Raised Concrete Islands in Pedestrian/Cycling Areas (incl. granular base)</t>
  </si>
  <si>
    <t>31 11 01S</t>
  </si>
  <si>
    <t>Dry Vac and Air Spade Tree Root Excavation</t>
  </si>
  <si>
    <t>Allowance</t>
  </si>
  <si>
    <t>(1.5.4.2)</t>
  </si>
  <si>
    <t>75mm Minus Granular Subbase, 200mm thickness</t>
  </si>
  <si>
    <t>Stamped and Coloured Concrete Truck Apron, Banding, and Infill - 200mm Thick, Broom Finished (incl. granular base)</t>
  </si>
  <si>
    <t>Machine/hand Laid Asphaltic Concrete Paving - MMCD Upper Course #2 - Multi-Use Path, Bike Lane, and Median Island Paving - 50mm, 1 lift</t>
  </si>
  <si>
    <t>(1.5.4.3)</t>
  </si>
  <si>
    <t>Removal and Disposal of Existing Concrete Sidewalk</t>
  </si>
  <si>
    <t>Catchbasin Leads - 150mm dia. - c/w tie-in with inserta tee to storm main, backfill, and permanent trench restoration as per COQ-G4)</t>
  </si>
  <si>
    <t>Side Inlet Catchbasin with Offset Sump as per Standard Detail Drawing COQ-S11B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</si>
</sst>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00"/>
  </numFmts>
  <fonts count="10" x14ac:knownFonts="1">
    <font>
      <sz val="11"/>
      <color theme="1"/>
      <name val="BC Sans"/>
      <family val="2"/>
    </font>
    <font>
      <b/>
      <sz val="12"/>
      <name val="TheSansOffice"/>
      <family val="2"/>
    </font>
    <font>
      <sz val="10"/>
      <name val="Arial"/>
      <family val="2"/>
    </font>
    <font>
      <b/>
      <sz val="10"/>
      <name val="TheSansOffice"/>
      <family val="2"/>
    </font>
    <font>
      <sz val="10"/>
      <name val="TheSansOffice"/>
      <family val="2"/>
    </font>
    <font>
      <b/>
      <sz val="9"/>
      <name val="TheSansOffice"/>
      <family val="2"/>
    </font>
    <font>
      <sz val="9"/>
      <name val="TheSansOffice"/>
      <family val="2"/>
    </font>
    <font>
      <b/>
      <sz val="10"/>
      <name val="Arial"/>
      <family val="2"/>
    </font>
    <font>
      <sz val="12"/>
      <name val="TheSansOffice"/>
      <family val="2"/>
    </font>
    <font>
      <b/>
      <sz val="8"/>
      <name val="TheSansOffice"/>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57">
    <xf numFmtId="0" fontId="0" fillId="0" borderId="0" xfId="0"/>
    <xf numFmtId="0" fontId="1"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2"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center" vertical="center"/>
    </xf>
    <xf numFmtId="3" fontId="3" fillId="3" borderId="3" xfId="0" applyNumberFormat="1" applyFont="1" applyFill="1" applyBorder="1" applyAlignment="1">
      <alignment horizontal="center" vertical="center"/>
    </xf>
    <xf numFmtId="165" fontId="3" fillId="3" borderId="3" xfId="0" applyNumberFormat="1" applyFont="1" applyFill="1" applyBorder="1" applyAlignment="1">
      <alignment horizontal="center" vertical="center"/>
    </xf>
    <xf numFmtId="165" fontId="3" fillId="3" borderId="4"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wrapText="1"/>
    </xf>
    <xf numFmtId="0" fontId="6" fillId="0" borderId="0" xfId="0" applyFont="1" applyAlignment="1">
      <alignment vertical="center"/>
    </xf>
    <xf numFmtId="0" fontId="5" fillId="0" borderId="0" xfId="0" applyFont="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vertical="center"/>
    </xf>
    <xf numFmtId="0" fontId="3" fillId="2" borderId="2" xfId="0"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Fill="1" applyBorder="1" applyAlignment="1">
      <alignment horizontal="center" vertical="center" wrapText="1"/>
    </xf>
    <xf numFmtId="0" fontId="4" fillId="2" borderId="1" xfId="0" applyFont="1" applyFill="1" applyBorder="1" applyAlignment="1">
      <alignment horizontal="left" vertical="center"/>
    </xf>
    <xf numFmtId="0" fontId="4" fillId="0" borderId="1" xfId="0" applyFont="1" applyFill="1" applyBorder="1" applyAlignment="1">
      <alignment horizontal="left" vertical="center"/>
    </xf>
    <xf numFmtId="0" fontId="8" fillId="0" borderId="0" xfId="0" applyFont="1" applyFill="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9" fillId="0" borderId="1" xfId="0" applyFont="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 fillId="4" borderId="4" xfId="0" applyFont="1" applyFill="1" applyBorder="1" applyAlignment="1">
      <alignment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cellXfs>
  <cellStyles count="2">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tabSelected="1" topLeftCell="A26" zoomScaleNormal="100" zoomScalePageLayoutView="85" workbookViewId="0">
      <selection activeCell="C39" sqref="C39"/>
    </sheetView>
  </sheetViews>
  <sheetFormatPr defaultRowHeight="16.5" x14ac:dyDescent="0.3"/>
  <cols>
    <col min="2" max="2" width="12" customWidth="1"/>
    <col min="3" max="3" width="46.109375" customWidth="1"/>
    <col min="4" max="4" width="8" customWidth="1"/>
    <col min="5" max="5" width="7" customWidth="1"/>
    <col min="6" max="6" width="9.5546875" customWidth="1"/>
    <col min="7" max="7" width="10.77734375" customWidth="1"/>
  </cols>
  <sheetData>
    <row r="1" spans="1:7" x14ac:dyDescent="0.3">
      <c r="A1" s="55" t="s">
        <v>0</v>
      </c>
      <c r="B1" s="55"/>
      <c r="C1" s="55"/>
      <c r="D1" s="55"/>
      <c r="E1" s="55"/>
      <c r="F1" s="55"/>
      <c r="G1" s="55"/>
    </row>
    <row r="2" spans="1:7" x14ac:dyDescent="0.3">
      <c r="A2" s="1"/>
      <c r="B2" s="2"/>
      <c r="C2" s="2"/>
      <c r="D2" s="2"/>
      <c r="E2" s="2"/>
      <c r="F2" s="3"/>
      <c r="G2" s="2"/>
    </row>
    <row r="3" spans="1:7" x14ac:dyDescent="0.3">
      <c r="A3" s="55" t="s">
        <v>59</v>
      </c>
      <c r="B3" s="55"/>
      <c r="C3" s="55"/>
      <c r="D3" s="55"/>
      <c r="E3" s="55"/>
      <c r="F3" s="55"/>
      <c r="G3" s="55"/>
    </row>
    <row r="4" spans="1:7" x14ac:dyDescent="0.3">
      <c r="A4" s="55" t="s">
        <v>60</v>
      </c>
      <c r="B4" s="55"/>
      <c r="C4" s="55"/>
      <c r="D4" s="55"/>
      <c r="E4" s="55"/>
      <c r="F4" s="55"/>
      <c r="G4" s="55"/>
    </row>
    <row r="5" spans="1:7" x14ac:dyDescent="0.3">
      <c r="A5" s="4"/>
      <c r="B5" s="2"/>
      <c r="C5" s="2"/>
      <c r="D5" s="2"/>
      <c r="E5" s="2"/>
      <c r="F5" s="3"/>
      <c r="G5" s="2"/>
    </row>
    <row r="6" spans="1:7" x14ac:dyDescent="0.3">
      <c r="A6" s="55" t="s">
        <v>1</v>
      </c>
      <c r="B6" s="55"/>
      <c r="C6" s="55"/>
      <c r="D6" s="55"/>
      <c r="E6" s="55"/>
      <c r="F6" s="55"/>
      <c r="G6" s="55"/>
    </row>
    <row r="7" spans="1:7" x14ac:dyDescent="0.3">
      <c r="A7" s="56" t="s">
        <v>2</v>
      </c>
      <c r="B7" s="56"/>
      <c r="C7" s="56"/>
      <c r="D7" s="56"/>
      <c r="E7" s="56"/>
      <c r="F7" s="56"/>
      <c r="G7" s="56"/>
    </row>
    <row r="8" spans="1:7" x14ac:dyDescent="0.3">
      <c r="A8" s="54" t="s">
        <v>3</v>
      </c>
      <c r="B8" s="54"/>
      <c r="C8" s="54"/>
      <c r="D8" s="54"/>
      <c r="E8" s="54"/>
      <c r="F8" s="54"/>
      <c r="G8" s="54"/>
    </row>
    <row r="9" spans="1:7" x14ac:dyDescent="0.3">
      <c r="A9" s="54" t="s">
        <v>4</v>
      </c>
      <c r="B9" s="54"/>
      <c r="C9" s="54"/>
      <c r="D9" s="54"/>
      <c r="E9" s="54"/>
      <c r="F9" s="54"/>
      <c r="G9" s="54"/>
    </row>
    <row r="10" spans="1:7" x14ac:dyDescent="0.3">
      <c r="A10" s="5"/>
      <c r="B10" s="2"/>
      <c r="C10" s="2"/>
      <c r="D10" s="2"/>
      <c r="E10" s="2"/>
      <c r="F10" s="3"/>
      <c r="G10" s="2"/>
    </row>
    <row r="11" spans="1:7" ht="48" customHeight="1" x14ac:dyDescent="0.3">
      <c r="A11" s="6" t="s">
        <v>5</v>
      </c>
      <c r="B11" s="47" t="s">
        <v>6</v>
      </c>
      <c r="C11" s="7" t="s">
        <v>7</v>
      </c>
      <c r="D11" s="6" t="s">
        <v>8</v>
      </c>
      <c r="E11" s="8" t="s">
        <v>9</v>
      </c>
      <c r="F11" s="6" t="s">
        <v>10</v>
      </c>
      <c r="G11" s="6" t="s">
        <v>11</v>
      </c>
    </row>
    <row r="12" spans="1:7" ht="16.5" customHeight="1" x14ac:dyDescent="0.3">
      <c r="A12" s="49"/>
      <c r="B12" s="50"/>
      <c r="C12" s="48" t="s">
        <v>61</v>
      </c>
      <c r="D12" s="50"/>
      <c r="E12" s="50"/>
      <c r="F12" s="50"/>
      <c r="G12" s="51"/>
    </row>
    <row r="13" spans="1:7" x14ac:dyDescent="0.3">
      <c r="A13" s="9">
        <v>1</v>
      </c>
      <c r="B13" s="10" t="s">
        <v>13</v>
      </c>
      <c r="C13" s="38" t="s">
        <v>14</v>
      </c>
      <c r="D13" s="12"/>
      <c r="E13" s="12"/>
      <c r="F13" s="12"/>
      <c r="G13" s="13"/>
    </row>
    <row r="14" spans="1:7" x14ac:dyDescent="0.3">
      <c r="A14" s="19">
        <f>A13+0.01</f>
        <v>1.01</v>
      </c>
      <c r="B14" s="15" t="s">
        <v>15</v>
      </c>
      <c r="C14" s="20" t="s">
        <v>16</v>
      </c>
      <c r="D14" s="15" t="s">
        <v>17</v>
      </c>
      <c r="E14" s="16">
        <v>3</v>
      </c>
      <c r="F14" s="17"/>
      <c r="G14" s="18"/>
    </row>
    <row r="15" spans="1:7" x14ac:dyDescent="0.3">
      <c r="A15" s="9">
        <v>2</v>
      </c>
      <c r="B15" s="10" t="s">
        <v>21</v>
      </c>
      <c r="C15" s="38" t="s">
        <v>22</v>
      </c>
      <c r="D15" s="12"/>
      <c r="E15" s="12"/>
      <c r="F15" s="12"/>
      <c r="G15" s="13"/>
    </row>
    <row r="16" spans="1:7" ht="38.25" x14ac:dyDescent="0.3">
      <c r="A16" s="19">
        <f>0.01+A15</f>
        <v>2.0099999999999998</v>
      </c>
      <c r="B16" s="15" t="s">
        <v>23</v>
      </c>
      <c r="C16" s="20" t="s">
        <v>73</v>
      </c>
      <c r="D16" s="15" t="s">
        <v>43</v>
      </c>
      <c r="E16" s="16">
        <v>5</v>
      </c>
      <c r="F16" s="17"/>
      <c r="G16" s="18"/>
    </row>
    <row r="17" spans="1:7" x14ac:dyDescent="0.3">
      <c r="A17" s="9">
        <v>3</v>
      </c>
      <c r="B17" s="10" t="s">
        <v>84</v>
      </c>
      <c r="C17" s="45" t="s">
        <v>83</v>
      </c>
      <c r="D17" s="46"/>
      <c r="E17" s="46"/>
      <c r="F17" s="46"/>
      <c r="G17" s="46"/>
    </row>
    <row r="18" spans="1:7" x14ac:dyDescent="0.3">
      <c r="A18" s="19">
        <f>0.01+A17</f>
        <v>3.01</v>
      </c>
      <c r="B18" s="15" t="s">
        <v>15</v>
      </c>
      <c r="C18" s="42" t="s">
        <v>85</v>
      </c>
      <c r="D18" s="15" t="s">
        <v>25</v>
      </c>
      <c r="E18" s="16">
        <v>1</v>
      </c>
      <c r="F18" s="17"/>
      <c r="G18" s="18"/>
    </row>
    <row r="19" spans="1:7" x14ac:dyDescent="0.3">
      <c r="A19" s="9">
        <v>4</v>
      </c>
      <c r="B19" s="10" t="s">
        <v>27</v>
      </c>
      <c r="C19" s="38" t="s">
        <v>28</v>
      </c>
      <c r="D19" s="12"/>
      <c r="E19" s="12"/>
      <c r="F19" s="12"/>
      <c r="G19" s="13"/>
    </row>
    <row r="20" spans="1:7" x14ac:dyDescent="0.3">
      <c r="A20" s="19">
        <f>0.01+A19</f>
        <v>4.01</v>
      </c>
      <c r="B20" s="15" t="s">
        <v>29</v>
      </c>
      <c r="C20" s="20" t="s">
        <v>113</v>
      </c>
      <c r="D20" s="15" t="s">
        <v>43</v>
      </c>
      <c r="E20" s="16">
        <v>5</v>
      </c>
      <c r="F20" s="17"/>
      <c r="G20" s="18"/>
    </row>
    <row r="21" spans="1:7" ht="25.5" x14ac:dyDescent="0.3">
      <c r="A21" s="22">
        <v>5</v>
      </c>
      <c r="B21" s="28" t="s">
        <v>52</v>
      </c>
      <c r="C21" s="23" t="s">
        <v>53</v>
      </c>
      <c r="D21" s="24"/>
      <c r="E21" s="25"/>
      <c r="F21" s="26"/>
      <c r="G21" s="27"/>
    </row>
    <row r="22" spans="1:7" x14ac:dyDescent="0.3">
      <c r="A22" s="19">
        <f>0.01+A21</f>
        <v>5.01</v>
      </c>
      <c r="B22" s="15" t="s">
        <v>54</v>
      </c>
      <c r="C22" s="20" t="s">
        <v>55</v>
      </c>
      <c r="D22" s="15" t="s">
        <v>25</v>
      </c>
      <c r="E22" s="16">
        <v>1</v>
      </c>
      <c r="F22" s="17"/>
      <c r="G22" s="18"/>
    </row>
    <row r="23" spans="1:7" x14ac:dyDescent="0.3">
      <c r="A23" s="9">
        <v>6</v>
      </c>
      <c r="B23" s="10" t="s">
        <v>40</v>
      </c>
      <c r="C23" s="38" t="s">
        <v>41</v>
      </c>
      <c r="D23" s="12"/>
      <c r="E23" s="12"/>
      <c r="F23" s="12"/>
      <c r="G23" s="13"/>
    </row>
    <row r="24" spans="1:7" ht="25.5" x14ac:dyDescent="0.3">
      <c r="A24" s="19">
        <f>0.01+A23</f>
        <v>6.01</v>
      </c>
      <c r="B24" s="15" t="s">
        <v>39</v>
      </c>
      <c r="C24" s="20" t="s">
        <v>42</v>
      </c>
      <c r="D24" s="15" t="s">
        <v>25</v>
      </c>
      <c r="E24" s="16">
        <v>1</v>
      </c>
      <c r="F24" s="17"/>
      <c r="G24" s="18"/>
    </row>
    <row r="25" spans="1:7" x14ac:dyDescent="0.3">
      <c r="A25" s="19">
        <f>0.01+A24</f>
        <v>6.02</v>
      </c>
      <c r="B25" s="15" t="s">
        <v>108</v>
      </c>
      <c r="C25" s="20" t="s">
        <v>101</v>
      </c>
      <c r="D25" s="15" t="s">
        <v>17</v>
      </c>
      <c r="E25" s="16">
        <v>2</v>
      </c>
      <c r="F25" s="17"/>
      <c r="G25" s="18"/>
    </row>
    <row r="26" spans="1:7" ht="25.5" x14ac:dyDescent="0.3">
      <c r="A26" s="19">
        <f>0.01+A25</f>
        <v>6.0299999999999994</v>
      </c>
      <c r="B26" s="15" t="s">
        <v>112</v>
      </c>
      <c r="C26" s="20" t="s">
        <v>100</v>
      </c>
      <c r="D26" s="15" t="s">
        <v>17</v>
      </c>
      <c r="E26" s="16">
        <v>1</v>
      </c>
      <c r="F26" s="17"/>
      <c r="G26" s="18"/>
    </row>
    <row r="27" spans="1:7" x14ac:dyDescent="0.3">
      <c r="A27" s="22">
        <v>7</v>
      </c>
      <c r="B27" s="28" t="s">
        <v>44</v>
      </c>
      <c r="C27" s="29" t="s">
        <v>45</v>
      </c>
      <c r="D27" s="28"/>
      <c r="E27" s="30"/>
      <c r="F27" s="31"/>
      <c r="G27" s="32"/>
    </row>
    <row r="28" spans="1:7" ht="63.75" x14ac:dyDescent="0.3">
      <c r="A28" s="19">
        <f>A27+0.01</f>
        <v>7.01</v>
      </c>
      <c r="B28" s="15" t="s">
        <v>46</v>
      </c>
      <c r="C28" s="20" t="s">
        <v>58</v>
      </c>
      <c r="D28" s="15" t="s">
        <v>25</v>
      </c>
      <c r="E28" s="16">
        <v>1</v>
      </c>
      <c r="F28" s="17"/>
      <c r="G28" s="18"/>
    </row>
    <row r="29" spans="1:7" x14ac:dyDescent="0.3">
      <c r="A29" s="49"/>
      <c r="B29" s="50"/>
      <c r="C29" s="48" t="s">
        <v>62</v>
      </c>
      <c r="D29" s="50"/>
      <c r="E29" s="50"/>
      <c r="F29" s="50"/>
      <c r="G29" s="51"/>
    </row>
    <row r="30" spans="1:7" x14ac:dyDescent="0.3">
      <c r="A30" s="9">
        <v>8</v>
      </c>
      <c r="B30" s="10" t="s">
        <v>13</v>
      </c>
      <c r="C30" s="38" t="s">
        <v>14</v>
      </c>
      <c r="D30" s="12"/>
      <c r="E30" s="12"/>
      <c r="F30" s="12"/>
      <c r="G30" s="13"/>
    </row>
    <row r="31" spans="1:7" x14ac:dyDescent="0.3">
      <c r="A31" s="19">
        <f>A30+0.01</f>
        <v>8.01</v>
      </c>
      <c r="B31" s="15" t="s">
        <v>15</v>
      </c>
      <c r="C31" s="20" t="s">
        <v>16</v>
      </c>
      <c r="D31" s="15" t="s">
        <v>17</v>
      </c>
      <c r="E31" s="16">
        <v>3</v>
      </c>
      <c r="F31" s="17"/>
      <c r="G31" s="18"/>
    </row>
    <row r="32" spans="1:7" x14ac:dyDescent="0.3">
      <c r="A32" s="19">
        <f>A31+0.01</f>
        <v>8.02</v>
      </c>
      <c r="B32" s="15" t="s">
        <v>18</v>
      </c>
      <c r="C32" s="20" t="s">
        <v>19</v>
      </c>
      <c r="D32" s="21" t="s">
        <v>20</v>
      </c>
      <c r="E32" s="16">
        <v>2</v>
      </c>
      <c r="F32" s="17"/>
      <c r="G32" s="18"/>
    </row>
    <row r="33" spans="1:7" x14ac:dyDescent="0.3">
      <c r="A33" s="9">
        <v>9</v>
      </c>
      <c r="B33" s="10" t="s">
        <v>21</v>
      </c>
      <c r="C33" s="38" t="s">
        <v>22</v>
      </c>
      <c r="D33" s="12"/>
      <c r="E33" s="12"/>
      <c r="F33" s="12"/>
      <c r="G33" s="13"/>
    </row>
    <row r="34" spans="1:7" ht="25.5" x14ac:dyDescent="0.3">
      <c r="A34" s="19">
        <f>A33+0.01</f>
        <v>9.01</v>
      </c>
      <c r="B34" s="15" t="s">
        <v>23</v>
      </c>
      <c r="C34" s="20" t="s">
        <v>103</v>
      </c>
      <c r="D34" s="15" t="s">
        <v>24</v>
      </c>
      <c r="E34" s="16">
        <v>335</v>
      </c>
      <c r="F34" s="17"/>
      <c r="G34" s="18"/>
    </row>
    <row r="35" spans="1:7" ht="32.25" customHeight="1" x14ac:dyDescent="0.3">
      <c r="A35" s="19">
        <f t="shared" ref="A35:A39" si="0">0.01+A34</f>
        <v>9.02</v>
      </c>
      <c r="B35" s="15" t="s">
        <v>23</v>
      </c>
      <c r="C35" s="20" t="s">
        <v>80</v>
      </c>
      <c r="D35" s="15" t="s">
        <v>24</v>
      </c>
      <c r="E35" s="16">
        <v>30</v>
      </c>
      <c r="F35" s="17"/>
      <c r="G35" s="18"/>
    </row>
    <row r="36" spans="1:7" ht="38.25" x14ac:dyDescent="0.3">
      <c r="A36" s="19">
        <f t="shared" si="0"/>
        <v>9.0299999999999994</v>
      </c>
      <c r="B36" s="15" t="s">
        <v>51</v>
      </c>
      <c r="C36" s="20" t="s">
        <v>73</v>
      </c>
      <c r="D36" s="15" t="s">
        <v>43</v>
      </c>
      <c r="E36" s="16">
        <v>440</v>
      </c>
      <c r="F36" s="17"/>
      <c r="G36" s="18"/>
    </row>
    <row r="37" spans="1:7" ht="25.5" x14ac:dyDescent="0.3">
      <c r="A37" s="19">
        <f>0.01+A36</f>
        <v>9.0399999999999991</v>
      </c>
      <c r="B37" s="15" t="s">
        <v>51</v>
      </c>
      <c r="C37" s="20" t="s">
        <v>110</v>
      </c>
      <c r="D37" s="15" t="s">
        <v>43</v>
      </c>
      <c r="E37" s="16">
        <v>40</v>
      </c>
      <c r="F37" s="17"/>
      <c r="G37" s="18"/>
    </row>
    <row r="38" spans="1:7" ht="25.5" x14ac:dyDescent="0.3">
      <c r="A38" s="19">
        <f t="shared" si="0"/>
        <v>9.0499999999999989</v>
      </c>
      <c r="B38" s="15" t="s">
        <v>51</v>
      </c>
      <c r="C38" s="20" t="s">
        <v>104</v>
      </c>
      <c r="D38" s="15" t="s">
        <v>43</v>
      </c>
      <c r="E38" s="16">
        <v>115</v>
      </c>
      <c r="F38" s="17"/>
      <c r="G38" s="18"/>
    </row>
    <row r="39" spans="1:7" ht="34.5" customHeight="1" x14ac:dyDescent="0.3">
      <c r="A39" s="19">
        <f t="shared" si="0"/>
        <v>9.0599999999999987</v>
      </c>
      <c r="B39" s="15" t="s">
        <v>76</v>
      </c>
      <c r="C39" s="20" t="s">
        <v>74</v>
      </c>
      <c r="D39" s="15" t="s">
        <v>75</v>
      </c>
      <c r="E39" s="16">
        <v>50</v>
      </c>
      <c r="F39" s="17"/>
      <c r="G39" s="18"/>
    </row>
    <row r="40" spans="1:7" x14ac:dyDescent="0.3">
      <c r="A40" s="9">
        <v>10</v>
      </c>
      <c r="B40" s="10" t="s">
        <v>105</v>
      </c>
      <c r="C40" s="45" t="s">
        <v>81</v>
      </c>
      <c r="D40" s="46"/>
      <c r="E40" s="46"/>
      <c r="F40" s="46"/>
      <c r="G40" s="46"/>
    </row>
    <row r="41" spans="1:7" x14ac:dyDescent="0.3">
      <c r="A41" s="19">
        <f>0.01+A40</f>
        <v>10.01</v>
      </c>
      <c r="B41" s="15" t="s">
        <v>26</v>
      </c>
      <c r="C41" s="42" t="s">
        <v>82</v>
      </c>
      <c r="D41" s="15" t="s">
        <v>25</v>
      </c>
      <c r="E41" s="16">
        <v>1</v>
      </c>
      <c r="F41" s="17"/>
      <c r="G41" s="18"/>
    </row>
    <row r="42" spans="1:7" x14ac:dyDescent="0.3">
      <c r="A42" s="9">
        <v>11</v>
      </c>
      <c r="B42" s="10" t="s">
        <v>84</v>
      </c>
      <c r="C42" s="45" t="s">
        <v>83</v>
      </c>
      <c r="D42" s="46"/>
      <c r="E42" s="46"/>
      <c r="F42" s="46"/>
      <c r="G42" s="46"/>
    </row>
    <row r="43" spans="1:7" x14ac:dyDescent="0.3">
      <c r="A43" s="19">
        <f>0.01+A42</f>
        <v>11.01</v>
      </c>
      <c r="B43" s="15" t="s">
        <v>15</v>
      </c>
      <c r="C43" s="42" t="s">
        <v>85</v>
      </c>
      <c r="D43" s="15" t="s">
        <v>25</v>
      </c>
      <c r="E43" s="16">
        <v>1</v>
      </c>
      <c r="F43" s="17"/>
      <c r="G43" s="18"/>
    </row>
    <row r="44" spans="1:7" x14ac:dyDescent="0.3">
      <c r="A44" s="19">
        <f>0.01+A43</f>
        <v>11.02</v>
      </c>
      <c r="B44" s="15" t="s">
        <v>18</v>
      </c>
      <c r="C44" s="42" t="s">
        <v>106</v>
      </c>
      <c r="D44" s="52" t="s">
        <v>107</v>
      </c>
      <c r="E44" s="53"/>
      <c r="F44" s="17">
        <v>5000</v>
      </c>
      <c r="G44" s="18">
        <v>5000</v>
      </c>
    </row>
    <row r="45" spans="1:7" x14ac:dyDescent="0.3">
      <c r="A45" s="9">
        <v>12</v>
      </c>
      <c r="B45" s="10" t="s">
        <v>27</v>
      </c>
      <c r="C45" s="38" t="s">
        <v>28</v>
      </c>
      <c r="D45" s="12"/>
      <c r="E45" s="12"/>
      <c r="F45" s="12"/>
      <c r="G45" s="13"/>
    </row>
    <row r="46" spans="1:7" x14ac:dyDescent="0.3">
      <c r="A46" s="19">
        <f t="shared" ref="A46" si="1">0.01+A45</f>
        <v>12.01</v>
      </c>
      <c r="B46" s="15" t="s">
        <v>29</v>
      </c>
      <c r="C46" s="20" t="s">
        <v>72</v>
      </c>
      <c r="D46" s="15" t="s">
        <v>24</v>
      </c>
      <c r="E46" s="16">
        <v>340</v>
      </c>
      <c r="F46" s="17"/>
      <c r="G46" s="18"/>
    </row>
    <row r="47" spans="1:7" ht="25.5" x14ac:dyDescent="0.3">
      <c r="A47" s="19">
        <f>0.01+A46</f>
        <v>12.02</v>
      </c>
      <c r="B47" s="15" t="s">
        <v>29</v>
      </c>
      <c r="C47" s="20" t="s">
        <v>86</v>
      </c>
      <c r="D47" s="15" t="s">
        <v>43</v>
      </c>
      <c r="E47" s="16">
        <v>575</v>
      </c>
      <c r="F47" s="17"/>
      <c r="G47" s="18"/>
    </row>
    <row r="48" spans="1:7" x14ac:dyDescent="0.3">
      <c r="A48" s="19">
        <f>0.01+A47</f>
        <v>12.03</v>
      </c>
      <c r="B48" s="15" t="s">
        <v>29</v>
      </c>
      <c r="C48" s="20" t="s">
        <v>87</v>
      </c>
      <c r="D48" s="15" t="s">
        <v>43</v>
      </c>
      <c r="E48" s="16">
        <v>1050</v>
      </c>
      <c r="F48" s="17"/>
      <c r="G48" s="18"/>
    </row>
    <row r="49" spans="1:7" x14ac:dyDescent="0.3">
      <c r="A49" s="19">
        <f>0.01+A48</f>
        <v>12.04</v>
      </c>
      <c r="B49" s="15" t="s">
        <v>29</v>
      </c>
      <c r="C49" s="20" t="s">
        <v>98</v>
      </c>
      <c r="D49" s="15" t="s">
        <v>17</v>
      </c>
      <c r="E49" s="16">
        <v>5</v>
      </c>
      <c r="F49" s="17"/>
      <c r="G49" s="18"/>
    </row>
    <row r="50" spans="1:7" x14ac:dyDescent="0.3">
      <c r="A50" s="19">
        <f>0.01+A49</f>
        <v>12.049999999999999</v>
      </c>
      <c r="B50" s="15" t="s">
        <v>88</v>
      </c>
      <c r="C50" s="20" t="s">
        <v>89</v>
      </c>
      <c r="D50" s="15" t="s">
        <v>67</v>
      </c>
      <c r="E50" s="16">
        <v>50</v>
      </c>
      <c r="F50" s="17"/>
      <c r="G50" s="18"/>
    </row>
    <row r="51" spans="1:7" x14ac:dyDescent="0.3">
      <c r="A51" s="9">
        <v>13</v>
      </c>
      <c r="B51" s="10" t="s">
        <v>31</v>
      </c>
      <c r="C51" s="38" t="s">
        <v>32</v>
      </c>
      <c r="D51" s="12"/>
      <c r="E51" s="12"/>
      <c r="F51" s="12"/>
      <c r="G51" s="13"/>
    </row>
    <row r="52" spans="1:7" x14ac:dyDescent="0.3">
      <c r="A52" s="19">
        <f>0.01+A51</f>
        <v>13.01</v>
      </c>
      <c r="B52" s="15" t="s">
        <v>33</v>
      </c>
      <c r="C52" s="20" t="s">
        <v>50</v>
      </c>
      <c r="D52" s="15" t="s">
        <v>30</v>
      </c>
      <c r="E52" s="16">
        <v>1700</v>
      </c>
      <c r="F52" s="17"/>
      <c r="G52" s="18"/>
    </row>
    <row r="53" spans="1:7" x14ac:dyDescent="0.3">
      <c r="A53" s="9">
        <v>14</v>
      </c>
      <c r="B53" s="10" t="s">
        <v>91</v>
      </c>
      <c r="C53" s="38" t="s">
        <v>90</v>
      </c>
      <c r="D53" s="12"/>
      <c r="E53" s="12"/>
      <c r="F53" s="12"/>
      <c r="G53" s="13"/>
    </row>
    <row r="54" spans="1:7" x14ac:dyDescent="0.3">
      <c r="A54" s="19">
        <f>0.01+A53</f>
        <v>14.01</v>
      </c>
      <c r="B54" s="15" t="s">
        <v>23</v>
      </c>
      <c r="C54" s="20" t="s">
        <v>109</v>
      </c>
      <c r="D54" s="15" t="s">
        <v>34</v>
      </c>
      <c r="E54" s="16">
        <v>360</v>
      </c>
      <c r="F54" s="17"/>
      <c r="G54" s="18"/>
    </row>
    <row r="55" spans="1:7" x14ac:dyDescent="0.3">
      <c r="A55" s="9">
        <v>15</v>
      </c>
      <c r="B55" s="10" t="s">
        <v>35</v>
      </c>
      <c r="C55" s="38" t="s">
        <v>36</v>
      </c>
      <c r="D55" s="12"/>
      <c r="E55" s="12"/>
      <c r="F55" s="12"/>
      <c r="G55" s="13"/>
    </row>
    <row r="56" spans="1:7" x14ac:dyDescent="0.3">
      <c r="A56" s="19">
        <f>0.01+A55</f>
        <v>15.01</v>
      </c>
      <c r="B56" s="15" t="s">
        <v>23</v>
      </c>
      <c r="C56" s="20" t="s">
        <v>57</v>
      </c>
      <c r="D56" s="15" t="s">
        <v>34</v>
      </c>
      <c r="E56" s="16">
        <v>230</v>
      </c>
      <c r="F56" s="17"/>
      <c r="G56" s="18"/>
    </row>
    <row r="57" spans="1:7" x14ac:dyDescent="0.3">
      <c r="A57" s="9">
        <v>16</v>
      </c>
      <c r="B57" s="10" t="s">
        <v>37</v>
      </c>
      <c r="C57" s="38" t="s">
        <v>38</v>
      </c>
      <c r="D57" s="12"/>
      <c r="E57" s="12"/>
      <c r="F57" s="12"/>
      <c r="G57" s="13"/>
    </row>
    <row r="58" spans="1:7" ht="25.5" x14ac:dyDescent="0.3">
      <c r="A58" s="19">
        <f>0.01+A57</f>
        <v>16.010000000000002</v>
      </c>
      <c r="B58" s="15" t="s">
        <v>12</v>
      </c>
      <c r="C58" s="20" t="s">
        <v>79</v>
      </c>
      <c r="D58" s="15" t="s">
        <v>34</v>
      </c>
      <c r="E58" s="16">
        <v>120</v>
      </c>
      <c r="F58" s="17"/>
      <c r="G58" s="18"/>
    </row>
    <row r="59" spans="1:7" ht="25.5" x14ac:dyDescent="0.3">
      <c r="A59" s="19">
        <f>0.01+A58</f>
        <v>16.020000000000003</v>
      </c>
      <c r="B59" s="15" t="s">
        <v>12</v>
      </c>
      <c r="C59" s="20" t="s">
        <v>78</v>
      </c>
      <c r="D59" s="15" t="s">
        <v>34</v>
      </c>
      <c r="E59" s="16">
        <v>280</v>
      </c>
      <c r="F59" s="17"/>
      <c r="G59" s="18"/>
    </row>
    <row r="60" spans="1:7" ht="43.5" customHeight="1" x14ac:dyDescent="0.3">
      <c r="A60" s="19">
        <f>0.01+A59</f>
        <v>16.030000000000005</v>
      </c>
      <c r="B60" s="15" t="s">
        <v>12</v>
      </c>
      <c r="C60" s="20" t="s">
        <v>111</v>
      </c>
      <c r="D60" s="15" t="s">
        <v>34</v>
      </c>
      <c r="E60" s="16">
        <v>25</v>
      </c>
      <c r="F60" s="17"/>
      <c r="G60" s="18"/>
    </row>
    <row r="61" spans="1:7" x14ac:dyDescent="0.3">
      <c r="A61" s="9">
        <v>17</v>
      </c>
      <c r="B61" s="10" t="s">
        <v>40</v>
      </c>
      <c r="C61" s="38" t="s">
        <v>41</v>
      </c>
      <c r="D61" s="12"/>
      <c r="E61" s="12"/>
      <c r="F61" s="12"/>
      <c r="G61" s="13"/>
    </row>
    <row r="62" spans="1:7" s="39" customFormat="1" ht="25.5" x14ac:dyDescent="0.3">
      <c r="A62" s="19">
        <f>0.01+A61</f>
        <v>17.010000000000002</v>
      </c>
      <c r="B62" s="15" t="s">
        <v>39</v>
      </c>
      <c r="C62" s="20" t="s">
        <v>42</v>
      </c>
      <c r="D62" s="15" t="s">
        <v>25</v>
      </c>
      <c r="E62" s="16">
        <v>1</v>
      </c>
      <c r="F62" s="17"/>
      <c r="G62" s="18"/>
    </row>
    <row r="63" spans="1:7" s="44" customFormat="1" ht="25.5" x14ac:dyDescent="0.3">
      <c r="A63" s="19">
        <f>0.01+A62</f>
        <v>17.020000000000003</v>
      </c>
      <c r="B63" s="15" t="s">
        <v>102</v>
      </c>
      <c r="C63" s="20" t="s">
        <v>92</v>
      </c>
      <c r="D63" s="15" t="s">
        <v>17</v>
      </c>
      <c r="E63" s="16">
        <v>12</v>
      </c>
      <c r="F63" s="17"/>
      <c r="G63" s="18"/>
    </row>
    <row r="64" spans="1:7" s="43" customFormat="1" ht="15.75" x14ac:dyDescent="0.3">
      <c r="A64" s="19">
        <f>0.01+A63</f>
        <v>17.030000000000005</v>
      </c>
      <c r="B64" s="15" t="s">
        <v>108</v>
      </c>
      <c r="C64" s="20" t="s">
        <v>56</v>
      </c>
      <c r="D64" s="15" t="s">
        <v>17</v>
      </c>
      <c r="E64" s="16">
        <v>11</v>
      </c>
      <c r="F64" s="17"/>
      <c r="G64" s="18"/>
    </row>
    <row r="65" spans="1:7" s="39" customFormat="1" ht="12.75" x14ac:dyDescent="0.3">
      <c r="A65" s="9">
        <v>18</v>
      </c>
      <c r="B65" s="10" t="s">
        <v>64</v>
      </c>
      <c r="C65" s="11" t="s">
        <v>65</v>
      </c>
      <c r="D65" s="12"/>
      <c r="E65" s="12"/>
      <c r="F65" s="41"/>
      <c r="G65" s="41"/>
    </row>
    <row r="66" spans="1:7" s="43" customFormat="1" ht="15.75" x14ac:dyDescent="0.3">
      <c r="A66" s="14">
        <f>0.01+A65</f>
        <v>18.010000000000002</v>
      </c>
      <c r="B66" s="15" t="s">
        <v>26</v>
      </c>
      <c r="C66" s="42" t="s">
        <v>66</v>
      </c>
      <c r="D66" s="15" t="s">
        <v>67</v>
      </c>
      <c r="E66" s="16">
        <v>42</v>
      </c>
      <c r="F66" s="17"/>
      <c r="G66" s="18"/>
    </row>
    <row r="67" spans="1:7" x14ac:dyDescent="0.3">
      <c r="A67" s="9">
        <v>19</v>
      </c>
      <c r="B67" s="10" t="s">
        <v>68</v>
      </c>
      <c r="C67" s="11" t="s">
        <v>69</v>
      </c>
      <c r="D67" s="12"/>
      <c r="E67" s="12"/>
      <c r="F67" s="41"/>
      <c r="G67" s="41"/>
    </row>
    <row r="68" spans="1:7" x14ac:dyDescent="0.3">
      <c r="A68" s="14">
        <f>0.01+A67</f>
        <v>19.010000000000002</v>
      </c>
      <c r="B68" s="15" t="s">
        <v>70</v>
      </c>
      <c r="C68" s="42" t="s">
        <v>71</v>
      </c>
      <c r="D68" s="15" t="s">
        <v>43</v>
      </c>
      <c r="E68" s="16">
        <v>275</v>
      </c>
      <c r="F68" s="17"/>
      <c r="G68" s="18"/>
    </row>
    <row r="69" spans="1:7" x14ac:dyDescent="0.3">
      <c r="A69" s="9">
        <v>20</v>
      </c>
      <c r="B69" s="10" t="s">
        <v>95</v>
      </c>
      <c r="C69" s="11" t="s">
        <v>93</v>
      </c>
      <c r="D69" s="12"/>
      <c r="E69" s="12"/>
      <c r="F69" s="41"/>
      <c r="G69" s="41"/>
    </row>
    <row r="70" spans="1:7" ht="45" customHeight="1" x14ac:dyDescent="0.3">
      <c r="A70" s="14">
        <f>0.01+A69</f>
        <v>20.010000000000002</v>
      </c>
      <c r="B70" s="15" t="s">
        <v>97</v>
      </c>
      <c r="C70" s="20" t="s">
        <v>114</v>
      </c>
      <c r="D70" s="15" t="s">
        <v>75</v>
      </c>
      <c r="E70" s="16">
        <v>50</v>
      </c>
      <c r="F70" s="17"/>
      <c r="G70" s="18"/>
    </row>
    <row r="71" spans="1:7" x14ac:dyDescent="0.3">
      <c r="A71" s="9">
        <v>21</v>
      </c>
      <c r="B71" s="10" t="s">
        <v>96</v>
      </c>
      <c r="C71" s="11" t="s">
        <v>94</v>
      </c>
      <c r="D71" s="12"/>
      <c r="E71" s="12"/>
      <c r="F71" s="41"/>
      <c r="G71" s="41"/>
    </row>
    <row r="72" spans="1:7" ht="26.25" customHeight="1" x14ac:dyDescent="0.3">
      <c r="A72" s="14">
        <f>0.01+A71</f>
        <v>21.01</v>
      </c>
      <c r="B72" s="15" t="s">
        <v>99</v>
      </c>
      <c r="C72" s="20" t="s">
        <v>115</v>
      </c>
      <c r="D72" s="15" t="s">
        <v>17</v>
      </c>
      <c r="E72" s="16">
        <v>7</v>
      </c>
      <c r="F72" s="17"/>
      <c r="G72" s="18"/>
    </row>
    <row r="73" spans="1:7" x14ac:dyDescent="0.3">
      <c r="A73" s="22">
        <v>22</v>
      </c>
      <c r="B73" s="28" t="s">
        <v>44</v>
      </c>
      <c r="C73" s="29" t="s">
        <v>45</v>
      </c>
      <c r="D73" s="28"/>
      <c r="E73" s="30"/>
      <c r="F73" s="31"/>
      <c r="G73" s="32"/>
    </row>
    <row r="74" spans="1:7" ht="63.75" x14ac:dyDescent="0.3">
      <c r="A74" s="19">
        <f>A73+0.01</f>
        <v>22.01</v>
      </c>
      <c r="B74" s="15" t="s">
        <v>46</v>
      </c>
      <c r="C74" s="20" t="s">
        <v>58</v>
      </c>
      <c r="D74" s="15" t="s">
        <v>25</v>
      </c>
      <c r="E74" s="16">
        <v>1</v>
      </c>
      <c r="F74" s="17"/>
      <c r="G74" s="18"/>
    </row>
    <row r="75" spans="1:7" x14ac:dyDescent="0.3">
      <c r="A75" s="19">
        <f>0.01+A74</f>
        <v>22.020000000000003</v>
      </c>
      <c r="B75" s="15" t="s">
        <v>77</v>
      </c>
      <c r="C75" s="20" t="s">
        <v>63</v>
      </c>
      <c r="D75" s="15" t="s">
        <v>17</v>
      </c>
      <c r="E75" s="16">
        <v>5</v>
      </c>
      <c r="F75" s="17"/>
      <c r="G75" s="18"/>
    </row>
    <row r="76" spans="1:7" x14ac:dyDescent="0.3">
      <c r="A76" s="40"/>
      <c r="B76" s="40"/>
      <c r="C76" s="40"/>
      <c r="D76" s="40"/>
      <c r="E76" s="40"/>
      <c r="F76" s="40"/>
      <c r="G76" s="40"/>
    </row>
    <row r="77" spans="1:7" x14ac:dyDescent="0.3">
      <c r="A77" s="40"/>
      <c r="B77" s="40"/>
      <c r="C77" s="40"/>
      <c r="D77" s="40"/>
      <c r="E77" s="40"/>
      <c r="F77" s="40"/>
      <c r="G77" s="40"/>
    </row>
    <row r="78" spans="1:7" x14ac:dyDescent="0.3">
      <c r="A78" s="2"/>
      <c r="B78" s="33"/>
      <c r="C78" s="2"/>
      <c r="D78" s="2"/>
      <c r="E78" s="2"/>
      <c r="F78" s="2"/>
      <c r="G78" s="34" t="s">
        <v>47</v>
      </c>
    </row>
    <row r="79" spans="1:7" x14ac:dyDescent="0.3">
      <c r="A79" s="2"/>
      <c r="B79" s="2"/>
      <c r="C79" s="2"/>
      <c r="D79" s="2"/>
      <c r="E79" s="2"/>
      <c r="F79" s="2"/>
      <c r="G79" s="35" t="s">
        <v>48</v>
      </c>
    </row>
    <row r="80" spans="1:7" x14ac:dyDescent="0.3">
      <c r="A80" s="2"/>
      <c r="B80" s="2"/>
      <c r="C80" s="2"/>
      <c r="D80" s="36" t="s">
        <v>49</v>
      </c>
      <c r="E80" s="37"/>
      <c r="F80" s="37"/>
      <c r="G80" s="37"/>
    </row>
  </sheetData>
  <mergeCells count="8">
    <mergeCell ref="D44:E44"/>
    <mergeCell ref="A9:G9"/>
    <mergeCell ref="A1:G1"/>
    <mergeCell ref="A3:G3"/>
    <mergeCell ref="A4:G4"/>
    <mergeCell ref="A6:G6"/>
    <mergeCell ref="A7:G7"/>
    <mergeCell ref="A8:G8"/>
  </mergeCells>
  <conditionalFormatting sqref="C78:C80">
    <cfRule type="duplicateValues" dxfId="0" priority="2" stopIfTrue="1"/>
  </conditionalFormatting>
  <pageMargins left="0.7" right="0.7" top="0.75" bottom="0.75" header="0.3" footer="0.3"/>
  <pageSetup scale="78" orientation="portrait" r:id="rId1"/>
  <headerFooter>
    <oddHeader xml:space="preserve">&amp;L&amp;10City of Coquitlam
Contract No. 78013&amp;C&amp;10Form of Tender&amp;R&amp;10FT. &amp;P+5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Coquitlam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Baron, Kyle</dc:creator>
  <cp:lastModifiedBy>Reid, Ryan</cp:lastModifiedBy>
  <cp:lastPrinted>2026-04-14T18:22:07Z</cp:lastPrinted>
  <dcterms:created xsi:type="dcterms:W3CDTF">2024-04-08T22:13:09Z</dcterms:created>
  <dcterms:modified xsi:type="dcterms:W3CDTF">2026-04-14T18:22:32Z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